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Adjusted Load Limit" sheetId="1" r:id="rId1"/>
  </sheets>
  <calcPr calcId="145621"/>
</workbook>
</file>

<file path=xl/calcChain.xml><?xml version="1.0" encoding="utf-8"?>
<calcChain xmlns="http://schemas.openxmlformats.org/spreadsheetml/2006/main">
  <c r="G34" i="1" l="1"/>
  <c r="S34" i="1" l="1"/>
  <c r="T34" i="1" s="1"/>
</calcChain>
</file>

<file path=xl/sharedStrings.xml><?xml version="1.0" encoding="utf-8"?>
<sst xmlns="http://schemas.openxmlformats.org/spreadsheetml/2006/main" count="39" uniqueCount="32">
  <si>
    <t>C</t>
  </si>
  <si>
    <t>e</t>
  </si>
  <si>
    <t>T</t>
  </si>
  <si>
    <t>B</t>
  </si>
  <si>
    <t>Truck Centers</t>
  </si>
  <si>
    <t>Adjustment</t>
  </si>
  <si>
    <t>M</t>
  </si>
  <si>
    <t>Lading CG Offset</t>
  </si>
  <si>
    <t>Lading Length</t>
  </si>
  <si>
    <t>Overhang Beyond End Sill</t>
  </si>
  <si>
    <t>Adjusted Load Limit = Stenciled Load Limit  X  Adjustment</t>
  </si>
  <si>
    <t>If the load is overhanging both ends, use the larger value of "e".</t>
  </si>
  <si>
    <t xml:space="preserve">Overhanging Loads - Adjusted Load Limit </t>
  </si>
  <si>
    <t>If the center of gravity of the load is not centered longitudinally on the car, one truck will carry a greater part of the load than the other.  The car load limit must be adjusted to avoid overloading the heavier truck.</t>
  </si>
  <si>
    <t>Car Length Over End Sills</t>
  </si>
  <si>
    <t xml:space="preserve">   </t>
  </si>
  <si>
    <t>This calculations assumes the load density is constant along its length.  If not,  contact the railroad for guidance.</t>
  </si>
  <si>
    <t>C = 89</t>
  </si>
  <si>
    <t>e = 10</t>
  </si>
  <si>
    <t>T = 66</t>
  </si>
  <si>
    <t>M = 99</t>
  </si>
  <si>
    <t>Calculated value of adjustment is 0.87</t>
  </si>
  <si>
    <t>Load is positioned so that its center is shifted 5 feet from the center of the car.</t>
  </si>
  <si>
    <t>B = 5</t>
  </si>
  <si>
    <t>Calculated value of the adjustment is 0.87</t>
  </si>
  <si>
    <t>Car is 89 feet long over end sills and truck center distance is 66 feet (measure or use Umler values).</t>
  </si>
  <si>
    <t>Enter values in blue boxes.</t>
  </si>
  <si>
    <t>Car has truck center distance of 66 feet (measure or use Umler value).</t>
  </si>
  <si>
    <t>If the car load limit is 195,000 lb., car cannot be loaded beyond 0.87 x 195,000 = 169,650 lb.</t>
  </si>
  <si>
    <t>Lading is 99 feet long and is positioned to overhang one end of the car by 10 feet past the end sill.</t>
  </si>
  <si>
    <t>Example - when you know the lading CG offset</t>
  </si>
  <si>
    <t>Example - when you do not know the lading CG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</si>
</sst>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/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10</xdr:row>
      <xdr:rowOff>180975</xdr:rowOff>
    </xdr:from>
    <xdr:to>
      <xdr:col>10</xdr:col>
      <xdr:colOff>600076</xdr:colOff>
      <xdr:row>26</xdr:row>
      <xdr:rowOff>11188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657350"/>
          <a:ext cx="6915150" cy="2878213"/>
        </a:xfrm>
        <a:prstGeom prst="rect">
          <a:avLst/>
        </a:prstGeom>
      </xdr:spPr>
    </xdr:pic>
    <xdr:clientData/>
  </xdr:twoCellAnchor>
  <xdr:twoCellAnchor editAs="oneCell">
    <xdr:from>
      <xdr:col>11</xdr:col>
      <xdr:colOff>542926</xdr:colOff>
      <xdr:row>9</xdr:row>
      <xdr:rowOff>28575</xdr:rowOff>
    </xdr:from>
    <xdr:to>
      <xdr:col>22</xdr:col>
      <xdr:colOff>114300</xdr:colOff>
      <xdr:row>30</xdr:row>
      <xdr:rowOff>99842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6" y="1924050"/>
          <a:ext cx="7248524" cy="4071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showGridLines="0" showRowColHeaders="0" tabSelected="1" topLeftCell="A10" workbookViewId="0">
      <selection activeCell="Q34" sqref="Q34"/>
    </sheetView>
  </sheetViews>
  <sheetFormatPr defaultRowHeight="15" x14ac:dyDescent="0.25"/>
  <cols>
    <col min="5" max="5" width="10.85546875" customWidth="1"/>
    <col min="6" max="7" width="11.140625" customWidth="1"/>
    <col min="14" max="14" width="11.5703125" customWidth="1"/>
    <col min="15" max="15" width="10.28515625" customWidth="1"/>
    <col min="16" max="16" width="10.5703125" customWidth="1"/>
    <col min="17" max="17" width="11.85546875" customWidth="1"/>
    <col min="18" max="18" width="10" customWidth="1"/>
    <col min="19" max="19" width="10.5703125" customWidth="1"/>
    <col min="20" max="20" width="11.28515625" customWidth="1"/>
    <col min="22" max="22" width="11.5703125" customWidth="1"/>
  </cols>
  <sheetData>
    <row r="2" spans="3:21" ht="36" x14ac:dyDescent="0.55000000000000004">
      <c r="G2" s="14" t="s">
        <v>12</v>
      </c>
      <c r="H2" s="15"/>
      <c r="I2" s="15"/>
      <c r="J2" s="15"/>
      <c r="K2" s="15"/>
      <c r="L2" s="15"/>
      <c r="M2" s="15"/>
      <c r="N2" s="15"/>
      <c r="O2" s="15"/>
    </row>
    <row r="4" spans="3:21" ht="23.25" x14ac:dyDescent="0.35">
      <c r="G4" s="11" t="s">
        <v>10</v>
      </c>
      <c r="H4" s="12"/>
      <c r="I4" s="12"/>
      <c r="J4" s="12"/>
      <c r="K4" s="12"/>
      <c r="L4" s="12"/>
      <c r="M4" s="12"/>
      <c r="N4" s="12"/>
      <c r="O4" s="13"/>
    </row>
    <row r="7" spans="3:21" x14ac:dyDescent="0.25">
      <c r="C7" s="15" t="s">
        <v>13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x14ac:dyDescent="0.25">
      <c r="C8" s="15" t="s">
        <v>16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21" x14ac:dyDescent="0.25">
      <c r="C9" s="16" t="s">
        <v>26</v>
      </c>
      <c r="D9" s="17"/>
      <c r="E9" s="17"/>
    </row>
    <row r="32" spans="5:20" x14ac:dyDescent="0.25">
      <c r="E32" s="4" t="s">
        <v>2</v>
      </c>
      <c r="F32" s="4" t="s">
        <v>3</v>
      </c>
      <c r="G32" s="6" t="s">
        <v>5</v>
      </c>
      <c r="O32" s="4" t="s">
        <v>0</v>
      </c>
      <c r="P32" s="4" t="s">
        <v>1</v>
      </c>
      <c r="Q32" s="4" t="s">
        <v>6</v>
      </c>
      <c r="R32" s="4" t="s">
        <v>2</v>
      </c>
      <c r="S32" s="4" t="s">
        <v>3</v>
      </c>
      <c r="T32" s="6" t="s">
        <v>5</v>
      </c>
    </row>
    <row r="33" spans="2:25" ht="46.5" customHeight="1" x14ac:dyDescent="0.25">
      <c r="E33" s="5" t="s">
        <v>4</v>
      </c>
      <c r="F33" s="5" t="s">
        <v>7</v>
      </c>
      <c r="G33" s="7"/>
      <c r="O33" s="5" t="s">
        <v>14</v>
      </c>
      <c r="P33" s="5" t="s">
        <v>9</v>
      </c>
      <c r="Q33" s="5" t="s">
        <v>8</v>
      </c>
      <c r="R33" s="5" t="s">
        <v>4</v>
      </c>
      <c r="S33" s="5" t="s">
        <v>7</v>
      </c>
      <c r="T33" s="7"/>
    </row>
    <row r="34" spans="2:25" s="1" customFormat="1" x14ac:dyDescent="0.25">
      <c r="E34" s="9">
        <v>66</v>
      </c>
      <c r="F34" s="9">
        <v>5</v>
      </c>
      <c r="G34" s="3">
        <f>IF(E34&gt;0,E34/(E34+ABS(2*F34)),"n.a.")</f>
        <v>0.86842105263157898</v>
      </c>
      <c r="O34" s="9">
        <v>89</v>
      </c>
      <c r="P34" s="9">
        <v>10</v>
      </c>
      <c r="Q34" s="9">
        <v>99</v>
      </c>
      <c r="R34" s="9">
        <v>66</v>
      </c>
      <c r="S34" s="8">
        <f>O34/2+P34-Q34/2</f>
        <v>5</v>
      </c>
      <c r="T34" s="3">
        <f>IF(R34&gt;0,R34/(R34+ABS(2*S34)),"n.a.")</f>
        <v>0.86842105263157898</v>
      </c>
    </row>
    <row r="35" spans="2:25" s="2" customFormat="1" ht="16.5" customHeight="1" x14ac:dyDescent="0.25"/>
    <row r="36" spans="2:25" x14ac:dyDescent="0.25">
      <c r="E36" s="10"/>
      <c r="F36" s="10"/>
      <c r="G36" s="10"/>
      <c r="H36" s="10"/>
      <c r="I36" s="10"/>
      <c r="J36" s="10"/>
      <c r="O36" s="15" t="s">
        <v>11</v>
      </c>
      <c r="P36" s="15"/>
      <c r="Q36" s="15"/>
      <c r="R36" s="15"/>
      <c r="S36" s="15"/>
      <c r="T36" s="15"/>
    </row>
    <row r="37" spans="2:25" x14ac:dyDescent="0.25"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2:25" x14ac:dyDescent="0.25">
      <c r="O38" s="10" t="s">
        <v>15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43" spans="2:25" x14ac:dyDescent="0.25">
      <c r="B43" s="18" t="s">
        <v>30</v>
      </c>
      <c r="C43" s="15"/>
      <c r="D43" s="15"/>
      <c r="E43" s="15"/>
      <c r="F43" s="15"/>
      <c r="N43" s="18" t="s">
        <v>31</v>
      </c>
      <c r="O43" s="15"/>
      <c r="P43" s="15"/>
      <c r="Q43" s="15"/>
      <c r="R43" s="15"/>
    </row>
    <row r="45" spans="2:25" x14ac:dyDescent="0.25">
      <c r="B45" s="15" t="s">
        <v>27</v>
      </c>
      <c r="C45" s="15"/>
      <c r="D45" s="15"/>
      <c r="E45" s="15"/>
      <c r="F45" s="15"/>
      <c r="G45" s="15"/>
      <c r="H45" s="15"/>
      <c r="N45" s="15" t="s">
        <v>25</v>
      </c>
      <c r="O45" s="15"/>
      <c r="P45" s="15"/>
      <c r="Q45" s="15"/>
      <c r="R45" s="15"/>
      <c r="S45" s="15"/>
      <c r="T45" s="15"/>
      <c r="U45" s="15"/>
      <c r="V45" s="15"/>
    </row>
    <row r="46" spans="2:25" x14ac:dyDescent="0.25">
      <c r="B46" s="15" t="s">
        <v>22</v>
      </c>
      <c r="C46" s="15"/>
      <c r="D46" s="15"/>
      <c r="E46" s="15"/>
      <c r="F46" s="15"/>
      <c r="G46" s="15"/>
      <c r="H46" s="15"/>
      <c r="I46" s="15"/>
      <c r="N46" s="15" t="s">
        <v>29</v>
      </c>
      <c r="O46" s="15"/>
      <c r="P46" s="15"/>
      <c r="Q46" s="15"/>
      <c r="R46" s="15"/>
      <c r="S46" s="15"/>
      <c r="T46" s="15"/>
      <c r="U46" s="15"/>
      <c r="V46" s="15"/>
    </row>
    <row r="47" spans="2:25" x14ac:dyDescent="0.25">
      <c r="B47" t="s">
        <v>19</v>
      </c>
      <c r="N47" t="s">
        <v>17</v>
      </c>
    </row>
    <row r="48" spans="2:25" x14ac:dyDescent="0.25">
      <c r="B48" t="s">
        <v>23</v>
      </c>
      <c r="N48" t="s">
        <v>18</v>
      </c>
    </row>
    <row r="49" spans="2:21" x14ac:dyDescent="0.25">
      <c r="B49" s="15" t="s">
        <v>24</v>
      </c>
      <c r="C49" s="15"/>
      <c r="D49" s="15"/>
      <c r="E49" s="15"/>
      <c r="N49" t="s">
        <v>20</v>
      </c>
    </row>
    <row r="50" spans="2:21" x14ac:dyDescent="0.25">
      <c r="N50" t="s">
        <v>19</v>
      </c>
    </row>
    <row r="51" spans="2:21" x14ac:dyDescent="0.25">
      <c r="B51" s="15" t="s">
        <v>28</v>
      </c>
      <c r="C51" s="15"/>
      <c r="D51" s="15"/>
      <c r="E51" s="15"/>
      <c r="F51" s="15"/>
      <c r="G51" s="15"/>
      <c r="H51" s="15"/>
      <c r="I51" s="15"/>
      <c r="J51" s="15"/>
      <c r="N51" s="15" t="s">
        <v>21</v>
      </c>
      <c r="O51" s="15"/>
      <c r="P51" s="15"/>
      <c r="Q51" s="15"/>
    </row>
    <row r="53" spans="2:21" x14ac:dyDescent="0.25">
      <c r="N53" s="15" t="s">
        <v>28</v>
      </c>
      <c r="O53" s="15"/>
      <c r="P53" s="15"/>
      <c r="Q53" s="15"/>
      <c r="R53" s="15"/>
      <c r="S53" s="15"/>
      <c r="T53" s="15"/>
      <c r="U53" s="15"/>
    </row>
  </sheetData>
  <sheetProtection password="E53C" sheet="1" objects="1" scenarios="1" selectLockedCells="1"/>
  <mergeCells count="16">
    <mergeCell ref="B43:F43"/>
    <mergeCell ref="N43:R43"/>
    <mergeCell ref="N45:V45"/>
    <mergeCell ref="N51:Q51"/>
    <mergeCell ref="N53:U53"/>
    <mergeCell ref="B45:H45"/>
    <mergeCell ref="B46:I46"/>
    <mergeCell ref="B49:E49"/>
    <mergeCell ref="B51:J51"/>
    <mergeCell ref="N46:V46"/>
    <mergeCell ref="G4:O4"/>
    <mergeCell ref="G2:O2"/>
    <mergeCell ref="C7:U7"/>
    <mergeCell ref="O36:T36"/>
    <mergeCell ref="C8:M8"/>
    <mergeCell ref="C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Load Limit</vt:lpstr>
    </vt:vector>
  </TitlesOfParts>
  <Company>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Rosval</dc:creator>
  <cp:lastModifiedBy>Greg Rosval</cp:lastModifiedBy>
  <dcterms:created xsi:type="dcterms:W3CDTF">2017-03-27T21:41:58Z</dcterms:created>
  <dcterms:modified xsi:type="dcterms:W3CDTF">2017-05-02T15:30:53Z</dcterms:modified>
</cp:coreProperties>
</file>